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670" windowWidth="15120" windowHeight="7890"/>
  </bookViews>
  <sheets>
    <sheet name="за 2018 год" sheetId="4" r:id="rId1"/>
  </sheets>
  <definedNames>
    <definedName name="_xlnm.Print_Titles" localSheetId="0">'за 2018 год'!$2:$3</definedName>
    <definedName name="_xlnm.Print_Area" localSheetId="0">'за 2018 год'!$A$1:$P$25</definedName>
  </definedNames>
  <calcPr calcId="152511" calcOnSave="0"/>
</workbook>
</file>

<file path=xl/calcChain.xml><?xml version="1.0" encoding="utf-8"?>
<calcChain xmlns="http://schemas.openxmlformats.org/spreadsheetml/2006/main">
  <c r="N10" i="4" l="1"/>
  <c r="N5" i="4" l="1"/>
  <c r="N22" i="4" l="1"/>
  <c r="N15" i="4" l="1"/>
  <c r="N11" i="4"/>
  <c r="N14" i="4"/>
  <c r="N9" i="4"/>
  <c r="N12" i="4"/>
  <c r="N8" i="4"/>
  <c r="N7" i="4"/>
  <c r="N16" i="4"/>
  <c r="N6" i="4" l="1"/>
  <c r="N4" i="4"/>
  <c r="N23" i="4" l="1"/>
  <c r="N18" i="4" l="1"/>
  <c r="N21" i="4"/>
  <c r="N20" i="4"/>
  <c r="N13" i="4" l="1"/>
  <c r="N24" i="4" l="1"/>
  <c r="N19" i="4"/>
  <c r="N17" i="4"/>
</calcChain>
</file>

<file path=xl/sharedStrings.xml><?xml version="1.0" encoding="utf-8"?>
<sst xmlns="http://schemas.openxmlformats.org/spreadsheetml/2006/main" count="149" uniqueCount="87">
  <si>
    <t>№ п/п</t>
  </si>
  <si>
    <t>Наименование Программы,                     сроки реализации</t>
  </si>
  <si>
    <t>Интегральная оценка программы</t>
  </si>
  <si>
    <t xml:space="preserve">Примечание </t>
  </si>
  <si>
    <t>значение</t>
  </si>
  <si>
    <t>балл</t>
  </si>
  <si>
    <t>количественная</t>
  </si>
  <si>
    <t>качественная</t>
  </si>
  <si>
    <t>отлично</t>
  </si>
  <si>
    <t>хорошо</t>
  </si>
  <si>
    <t>средства привлечены</t>
  </si>
  <si>
    <t>средства не привлечены при отсутствии возможности</t>
  </si>
  <si>
    <t>Численное значение  рейтинга эффективности в баллах</t>
  </si>
  <si>
    <t>Предложения по корректировке предоставляемых бюджетных средств</t>
  </si>
  <si>
    <t>Уровень эффективности реализации муниципальной программы</t>
  </si>
  <si>
    <t>сохранение финансирования муниципальной программы</t>
  </si>
  <si>
    <t>сохранение или увеличение финансирования муниципальной программы</t>
  </si>
  <si>
    <t>удовлетворительно</t>
  </si>
  <si>
    <t>сокращение финансирования муниципальной программы</t>
  </si>
  <si>
    <t>* - достижения целевых значений показателей отражены в Итогах СЭР района в разделе "Реализация программ"</t>
  </si>
  <si>
    <t>100%           (7 из 7)</t>
  </si>
  <si>
    <t>100%                (8 из 8)</t>
  </si>
  <si>
    <t>75%              (3 из 4)</t>
  </si>
  <si>
    <t>100%                (1 из 1)</t>
  </si>
  <si>
    <t>100%                  (2 из 2)</t>
  </si>
  <si>
    <t>100%                   (1 из 1)</t>
  </si>
  <si>
    <t>100%              (4 из 4)</t>
  </si>
  <si>
    <t>100%              (1 из 1)</t>
  </si>
  <si>
    <t xml:space="preserve">средства привлечены </t>
  </si>
  <si>
    <t>неудовлетворительно</t>
  </si>
  <si>
    <t>75%               (3 из 4)</t>
  </si>
  <si>
    <r>
      <t xml:space="preserve">Освоение средств за счет всех источников финансирования (федеральный, региональный, муниципальный) </t>
    </r>
    <r>
      <rPr>
        <b/>
        <sz val="10"/>
        <rFont val="Times New Roman"/>
        <family val="1"/>
        <charset val="204"/>
      </rPr>
      <t>весовой К-0,5</t>
    </r>
  </si>
  <si>
    <r>
      <t xml:space="preserve">Степень достижения целевых значений показателей муниципальной программы*  </t>
    </r>
    <r>
      <rPr>
        <b/>
        <sz val="10"/>
        <rFont val="Times New Roman"/>
        <family val="1"/>
        <charset val="204"/>
      </rPr>
      <t>весовой К -0,3</t>
    </r>
  </si>
  <si>
    <r>
      <t xml:space="preserve">Объем дополнительно привлеченных средств для финансирования муниципальной программы          </t>
    </r>
    <r>
      <rPr>
        <b/>
        <sz val="10"/>
        <rFont val="Times New Roman"/>
        <family val="1"/>
        <charset val="204"/>
      </rPr>
      <t>весовой К-0,1</t>
    </r>
  </si>
  <si>
    <r>
      <t xml:space="preserve">Степень выполнения мероприятий муниципальной программы в отчетном году  </t>
    </r>
    <r>
      <rPr>
        <b/>
        <sz val="10"/>
        <rFont val="Times New Roman"/>
        <family val="1"/>
        <charset val="204"/>
      </rPr>
      <t>весовой К-0,1</t>
    </r>
  </si>
  <si>
    <t>100%               (3 из 3)</t>
  </si>
  <si>
    <t>Оценка эффективности муниципальных программ Ханты-Мансийского района за 2018 год</t>
  </si>
  <si>
    <t>Формирование доступной среды для инвалидов и других маломобильных групп населения  в  Ханты-Мансийском районе на 2018-2020 годы</t>
  </si>
  <si>
    <t>100%  (4 из 4)</t>
  </si>
  <si>
    <t>47,4%         (9 из 19)</t>
  </si>
  <si>
    <t>Развитие гражданского общества Ханты-Мансийского района на 2018 – 2020 годы</t>
  </si>
  <si>
    <t>Обеспечение экологической безопасности Ханты-Мансийского района  на 2018 – 2020 годы</t>
  </si>
  <si>
    <t>Комплексное развитие агропромышленного комплекса и традиционной хозяйственной деятельности коренных малочисленных народов Севера  Ханты-Мансийского района  на 2018 – 2020 годы</t>
  </si>
  <si>
    <t>Развитие малого и среднего предпринимательства на территории Ханты-Мансийского района на 2018 – 2020 годы</t>
  </si>
  <si>
    <t>100%              (8 из 8)</t>
  </si>
  <si>
    <t>Улучшение жилищных условий жителей Ханты-Мансийского района на 2018-2020 годы</t>
  </si>
  <si>
    <t>100 % (3 из 3)</t>
  </si>
  <si>
    <t>Содействие занятости населения Ханты-Мансийского района на 2018-2020 годы</t>
  </si>
  <si>
    <t>Создание условий для ответственного  управления муниципальными финансами, повышения устойчивости местных бюджетов Ханты-Мансийского района на 2018 – 2020 годы</t>
  </si>
  <si>
    <t>85,7%                 (6 из 7)</t>
  </si>
  <si>
    <t>Развитие информационного общества Ханты-Мансийского района на 2018 – 2020 годы</t>
  </si>
  <si>
    <t>100%            (6 из 6)</t>
  </si>
  <si>
    <t>Повышение эффективности муниципального управления Ханты-Мансийского района на 2018-2020 годы</t>
  </si>
  <si>
    <t>Молодое поколение Ханты-Мансийского района на 2018-2020 годы</t>
  </si>
  <si>
    <t>Формирование и развитие муниципального имущества в Ханты-Мансийском районе на 2018 – 2020 годы</t>
  </si>
  <si>
    <t>83,3%              (5 из 6)</t>
  </si>
  <si>
    <t>Защита населения и территорий от чрезвычайных ситуаций, обеспечение пожарной безопасности в Ханты-Мансийском районе на 2018 – 2020 годы</t>
  </si>
  <si>
    <t>100%             (7 из 7)</t>
  </si>
  <si>
    <t>Комплексное развитие транспортной системы на территории Ханты-Мансийского района  на 2018 – 2020 годы</t>
  </si>
  <si>
    <t>Развитие образования в Ханты-Мансийском районе на 2018 – 2020 годы</t>
  </si>
  <si>
    <t>83,3%            (15 из 18)</t>
  </si>
  <si>
    <t>Культура Ханты-Мансийского района на 2018 – 2020 годы</t>
  </si>
  <si>
    <t xml:space="preserve">Ведение землеустройства и рационального использования земельных ресурсов Ханты-Мансийского района на 2018 -2020 годы </t>
  </si>
  <si>
    <t>Развитие спорта и туризма на территории Ханты-Мансийского района на 2018 – 2020 годы</t>
  </si>
  <si>
    <t>Подготовка перспективных территорий для развития жилищного строительства Ханты-Мансийского района на 2018 – 2020 годы</t>
  </si>
  <si>
    <t>50%                (1 из 2)</t>
  </si>
  <si>
    <t>Развитие и модернизация жилищно-коммунального комплекса Ханты-Мансийского района на 2018 – 2022 годы</t>
  </si>
  <si>
    <t>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средства и психотропных веществ в Ханты-Мансийском районе на 2018 – 2020 годы</t>
  </si>
  <si>
    <t>100%           (3 из 3)</t>
  </si>
  <si>
    <t>100 % (1 из 1)</t>
  </si>
  <si>
    <t xml:space="preserve">досрочное прекращение отдельных мероприятий или муниципальной программы 
в целом
</t>
  </si>
  <si>
    <t>87,5%     (7 из 8)</t>
  </si>
  <si>
    <t>80 %    (4 из 5)</t>
  </si>
  <si>
    <t>100%               (4 из 4)</t>
  </si>
  <si>
    <t>75%                  (3 из 4)</t>
  </si>
  <si>
    <t>71,4%    (5 из 7)</t>
  </si>
  <si>
    <t>83,3%                 (5 из 6)</t>
  </si>
  <si>
    <t>66,7%              (2 из 3)</t>
  </si>
  <si>
    <t>83,30%              (5 из 6)</t>
  </si>
  <si>
    <t>100%             (9 из 9)</t>
  </si>
  <si>
    <t>77,8%            (7 из 9)</t>
  </si>
  <si>
    <t>68,4%            (13 из 19)</t>
  </si>
  <si>
    <t>75%    (3 из 4)</t>
  </si>
  <si>
    <t>75%                 (3 из 4)</t>
  </si>
  <si>
    <t>66,7%            (2 из 3)</t>
  </si>
  <si>
    <t>100%            (7 из 7)</t>
  </si>
  <si>
    <t>83,3%                (15 из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</si>
</sst>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CG Times"/>
      <family val="1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0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8"/>
  <sheetViews>
    <sheetView tabSelected="1" view="pageBreakPreview" zoomScale="71" zoomScaleNormal="85" zoomScaleSheetLayoutView="71" workbookViewId="0">
      <pane ySplit="3" topLeftCell="A4" activePane="bottomLeft" state="frozen"/>
      <selection pane="bottomLeft" activeCell="O12" sqref="O12"/>
    </sheetView>
  </sheetViews>
  <sheetFormatPr defaultRowHeight="15"/>
  <cols>
    <col min="1" max="1" width="3.85546875" style="1" customWidth="1"/>
    <col min="2" max="2" width="21.7109375" style="1" customWidth="1"/>
    <col min="3" max="3" width="9.140625" style="1" customWidth="1"/>
    <col min="4" max="4" width="6.140625" style="1" customWidth="1"/>
    <col min="5" max="5" width="10.140625" style="16" customWidth="1"/>
    <col min="6" max="6" width="7.140625" style="1" customWidth="1"/>
    <col min="7" max="7" width="12.7109375" style="16" customWidth="1"/>
    <col min="8" max="8" width="7.5703125" style="1" customWidth="1"/>
    <col min="9" max="9" width="13.5703125" style="1" hidden="1" customWidth="1"/>
    <col min="10" max="10" width="11.5703125" style="1" hidden="1" customWidth="1"/>
    <col min="11" max="11" width="20.42578125" style="1" hidden="1" customWidth="1"/>
    <col min="12" max="12" width="8.28515625" style="1" customWidth="1"/>
    <col min="13" max="13" width="8.5703125" style="1" customWidth="1"/>
    <col min="14" max="14" width="11" style="1" customWidth="1"/>
    <col min="15" max="15" width="17" style="36" customWidth="1"/>
    <col min="16" max="16" width="15.5703125" style="1" customWidth="1"/>
    <col min="17" max="17" width="14.140625" style="1" customWidth="1"/>
    <col min="18" max="16384" width="9.140625" style="1"/>
  </cols>
  <sheetData>
    <row r="1" spans="1:16" ht="24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6" customHeight="1">
      <c r="A2" s="47" t="s">
        <v>0</v>
      </c>
      <c r="B2" s="47" t="s">
        <v>1</v>
      </c>
      <c r="C2" s="43" t="s">
        <v>31</v>
      </c>
      <c r="D2" s="49"/>
      <c r="E2" s="43" t="s">
        <v>32</v>
      </c>
      <c r="F2" s="50"/>
      <c r="G2" s="43" t="s">
        <v>33</v>
      </c>
      <c r="H2" s="50"/>
      <c r="I2" s="43" t="s">
        <v>2</v>
      </c>
      <c r="J2" s="43"/>
      <c r="K2" s="6" t="s">
        <v>3</v>
      </c>
      <c r="L2" s="43" t="s">
        <v>34</v>
      </c>
      <c r="M2" s="43"/>
      <c r="N2" s="43" t="s">
        <v>12</v>
      </c>
      <c r="O2" s="43" t="s">
        <v>14</v>
      </c>
      <c r="P2" s="43" t="s">
        <v>13</v>
      </c>
    </row>
    <row r="3" spans="1:16" ht="42" customHeight="1">
      <c r="A3" s="48"/>
      <c r="B3" s="49"/>
      <c r="C3" s="6" t="s">
        <v>4</v>
      </c>
      <c r="D3" s="8" t="s">
        <v>5</v>
      </c>
      <c r="E3" s="6" t="s">
        <v>4</v>
      </c>
      <c r="F3" s="8" t="s">
        <v>5</v>
      </c>
      <c r="G3" s="6" t="s">
        <v>4</v>
      </c>
      <c r="H3" s="8" t="s">
        <v>5</v>
      </c>
      <c r="I3" s="6" t="s">
        <v>6</v>
      </c>
      <c r="J3" s="6" t="s">
        <v>7</v>
      </c>
      <c r="K3" s="8">
        <v>11</v>
      </c>
      <c r="L3" s="6" t="s">
        <v>4</v>
      </c>
      <c r="M3" s="8" t="s">
        <v>5</v>
      </c>
      <c r="N3" s="43"/>
      <c r="O3" s="43"/>
      <c r="P3" s="43"/>
    </row>
    <row r="4" spans="1:16" ht="63.75" customHeight="1">
      <c r="A4" s="6">
        <v>1</v>
      </c>
      <c r="B4" s="18" t="s">
        <v>40</v>
      </c>
      <c r="C4" s="24">
        <v>1</v>
      </c>
      <c r="D4" s="25">
        <v>5</v>
      </c>
      <c r="E4" s="26" t="s">
        <v>35</v>
      </c>
      <c r="F4" s="27">
        <v>5</v>
      </c>
      <c r="G4" s="30" t="s">
        <v>11</v>
      </c>
      <c r="H4" s="7">
        <v>5</v>
      </c>
      <c r="I4" s="22"/>
      <c r="J4" s="22"/>
      <c r="K4" s="19"/>
      <c r="L4" s="2" t="s">
        <v>68</v>
      </c>
      <c r="M4" s="10">
        <v>5</v>
      </c>
      <c r="N4" s="4">
        <f t="shared" ref="N4:N5" si="0">(D4*0.5)+(F4*0.3)+(H4*0.1)+(M4*0.1)</f>
        <v>5</v>
      </c>
      <c r="O4" s="37" t="s">
        <v>8</v>
      </c>
      <c r="P4" s="38" t="s">
        <v>16</v>
      </c>
    </row>
    <row r="5" spans="1:16" ht="87.75" customHeight="1">
      <c r="A5" s="18">
        <v>2</v>
      </c>
      <c r="B5" s="18" t="s">
        <v>37</v>
      </c>
      <c r="C5" s="24">
        <v>1</v>
      </c>
      <c r="D5" s="25">
        <v>5</v>
      </c>
      <c r="E5" s="26" t="s">
        <v>38</v>
      </c>
      <c r="F5" s="27">
        <v>5</v>
      </c>
      <c r="G5" s="30" t="s">
        <v>11</v>
      </c>
      <c r="H5" s="7">
        <v>5</v>
      </c>
      <c r="I5" s="22"/>
      <c r="J5" s="22"/>
      <c r="K5" s="19"/>
      <c r="L5" s="2" t="s">
        <v>69</v>
      </c>
      <c r="M5" s="10">
        <v>5</v>
      </c>
      <c r="N5" s="4">
        <f t="shared" si="0"/>
        <v>5</v>
      </c>
      <c r="O5" s="37" t="s">
        <v>8</v>
      </c>
      <c r="P5" s="38" t="s">
        <v>16</v>
      </c>
    </row>
    <row r="6" spans="1:16" ht="66" customHeight="1">
      <c r="A6" s="18">
        <v>3</v>
      </c>
      <c r="B6" s="18" t="s">
        <v>41</v>
      </c>
      <c r="C6" s="24">
        <v>0.999</v>
      </c>
      <c r="D6" s="25">
        <v>5</v>
      </c>
      <c r="E6" s="28" t="s">
        <v>23</v>
      </c>
      <c r="F6" s="25">
        <v>5</v>
      </c>
      <c r="G6" s="30" t="s">
        <v>28</v>
      </c>
      <c r="H6" s="7">
        <v>5</v>
      </c>
      <c r="I6" s="21"/>
      <c r="J6" s="21"/>
      <c r="K6" s="21"/>
      <c r="L6" s="3" t="s">
        <v>25</v>
      </c>
      <c r="M6" s="7">
        <v>5</v>
      </c>
      <c r="N6" s="33">
        <f t="shared" ref="N6:N14" si="1">(D6*0.5)+(F6*0.3)+(H6*0.1)+(M6*0.1)</f>
        <v>5</v>
      </c>
      <c r="O6" s="31" t="s">
        <v>8</v>
      </c>
      <c r="P6" s="31" t="s">
        <v>16</v>
      </c>
    </row>
    <row r="7" spans="1:16" ht="84" customHeight="1">
      <c r="A7" s="23">
        <v>4</v>
      </c>
      <c r="B7" s="23" t="s">
        <v>43</v>
      </c>
      <c r="C7" s="11">
        <v>0.99399999999999999</v>
      </c>
      <c r="D7" s="7">
        <v>5</v>
      </c>
      <c r="E7" s="2" t="s">
        <v>44</v>
      </c>
      <c r="F7" s="7">
        <v>5</v>
      </c>
      <c r="G7" s="30" t="s">
        <v>10</v>
      </c>
      <c r="H7" s="7">
        <v>5</v>
      </c>
      <c r="I7" s="21"/>
      <c r="J7" s="21"/>
      <c r="K7" s="21"/>
      <c r="L7" s="39" t="s">
        <v>27</v>
      </c>
      <c r="M7" s="40">
        <v>5</v>
      </c>
      <c r="N7" s="33">
        <f t="shared" si="1"/>
        <v>5</v>
      </c>
      <c r="O7" s="5" t="s">
        <v>8</v>
      </c>
      <c r="P7" s="31" t="s">
        <v>16</v>
      </c>
    </row>
    <row r="8" spans="1:16" ht="84" customHeight="1">
      <c r="A8" s="23">
        <v>5</v>
      </c>
      <c r="B8" s="23" t="s">
        <v>47</v>
      </c>
      <c r="C8" s="11">
        <v>0.99199999999999999</v>
      </c>
      <c r="D8" s="7">
        <v>5</v>
      </c>
      <c r="E8" s="2" t="s">
        <v>24</v>
      </c>
      <c r="F8" s="12">
        <v>5</v>
      </c>
      <c r="G8" s="30" t="s">
        <v>10</v>
      </c>
      <c r="H8" s="7">
        <v>5</v>
      </c>
      <c r="I8" s="22"/>
      <c r="J8" s="22"/>
      <c r="K8" s="19"/>
      <c r="L8" s="41" t="s">
        <v>23</v>
      </c>
      <c r="M8" s="42">
        <v>5</v>
      </c>
      <c r="N8" s="33">
        <f t="shared" si="1"/>
        <v>5</v>
      </c>
      <c r="O8" s="5" t="s">
        <v>8</v>
      </c>
      <c r="P8" s="31" t="s">
        <v>16</v>
      </c>
    </row>
    <row r="9" spans="1:16" ht="84" customHeight="1">
      <c r="A9" s="23">
        <v>6</v>
      </c>
      <c r="B9" s="23" t="s">
        <v>50</v>
      </c>
      <c r="C9" s="9">
        <v>0.97599999999999998</v>
      </c>
      <c r="D9" s="10">
        <v>5</v>
      </c>
      <c r="E9" s="2" t="s">
        <v>51</v>
      </c>
      <c r="F9" s="7">
        <v>5</v>
      </c>
      <c r="G9" s="30" t="s">
        <v>11</v>
      </c>
      <c r="H9" s="10">
        <v>5</v>
      </c>
      <c r="I9" s="20"/>
      <c r="J9" s="20"/>
      <c r="K9" s="20"/>
      <c r="L9" s="26" t="s">
        <v>73</v>
      </c>
      <c r="M9" s="32">
        <v>5</v>
      </c>
      <c r="N9" s="33">
        <f t="shared" si="1"/>
        <v>5</v>
      </c>
      <c r="O9" s="31" t="s">
        <v>8</v>
      </c>
      <c r="P9" s="35" t="s">
        <v>16</v>
      </c>
    </row>
    <row r="10" spans="1:16" ht="84" customHeight="1">
      <c r="A10" s="23">
        <v>7</v>
      </c>
      <c r="B10" s="23" t="s">
        <v>45</v>
      </c>
      <c r="C10" s="11">
        <v>0.99299999999999999</v>
      </c>
      <c r="D10" s="7">
        <v>5</v>
      </c>
      <c r="E10" s="2" t="s">
        <v>46</v>
      </c>
      <c r="F10" s="12">
        <v>5</v>
      </c>
      <c r="G10" s="30" t="s">
        <v>10</v>
      </c>
      <c r="H10" s="7">
        <v>5</v>
      </c>
      <c r="I10" s="22"/>
      <c r="J10" s="22"/>
      <c r="K10" s="19"/>
      <c r="L10" s="41" t="s">
        <v>72</v>
      </c>
      <c r="M10" s="42">
        <v>3</v>
      </c>
      <c r="N10" s="33">
        <f t="shared" si="1"/>
        <v>4.8</v>
      </c>
      <c r="O10" s="5" t="s">
        <v>9</v>
      </c>
      <c r="P10" s="31" t="s">
        <v>15</v>
      </c>
    </row>
    <row r="11" spans="1:16" ht="84" customHeight="1">
      <c r="A11" s="23">
        <v>8</v>
      </c>
      <c r="B11" s="23" t="s">
        <v>53</v>
      </c>
      <c r="C11" s="11">
        <v>0.95199999999999996</v>
      </c>
      <c r="D11" s="7">
        <v>5</v>
      </c>
      <c r="E11" s="3" t="s">
        <v>44</v>
      </c>
      <c r="F11" s="7">
        <v>5</v>
      </c>
      <c r="G11" s="30" t="s">
        <v>10</v>
      </c>
      <c r="H11" s="7">
        <v>5</v>
      </c>
      <c r="I11" s="21"/>
      <c r="J11" s="21"/>
      <c r="K11" s="21"/>
      <c r="L11" s="26" t="s">
        <v>75</v>
      </c>
      <c r="M11" s="25">
        <v>2</v>
      </c>
      <c r="N11" s="33">
        <f t="shared" si="1"/>
        <v>4.7</v>
      </c>
      <c r="O11" s="31" t="s">
        <v>9</v>
      </c>
      <c r="P11" s="31" t="s">
        <v>15</v>
      </c>
    </row>
    <row r="12" spans="1:16" ht="117" customHeight="1">
      <c r="A12" s="23">
        <v>9</v>
      </c>
      <c r="B12" s="14" t="s">
        <v>48</v>
      </c>
      <c r="C12" s="11">
        <v>0.99199999999999999</v>
      </c>
      <c r="D12" s="7">
        <v>5</v>
      </c>
      <c r="E12" s="2" t="s">
        <v>49</v>
      </c>
      <c r="F12" s="12">
        <v>3</v>
      </c>
      <c r="G12" s="30" t="s">
        <v>11</v>
      </c>
      <c r="H12" s="7">
        <v>5</v>
      </c>
      <c r="I12" s="22"/>
      <c r="J12" s="22"/>
      <c r="K12" s="19"/>
      <c r="L12" s="26" t="s">
        <v>30</v>
      </c>
      <c r="M12" s="32">
        <v>2</v>
      </c>
      <c r="N12" s="33">
        <f t="shared" si="1"/>
        <v>4.0999999999999996</v>
      </c>
      <c r="O12" s="5" t="s">
        <v>9</v>
      </c>
      <c r="P12" s="31" t="s">
        <v>15</v>
      </c>
    </row>
    <row r="13" spans="1:16" ht="101.25" customHeight="1">
      <c r="A13" s="5">
        <v>10</v>
      </c>
      <c r="B13" s="6" t="s">
        <v>56</v>
      </c>
      <c r="C13" s="11">
        <v>0.93400000000000005</v>
      </c>
      <c r="D13" s="7">
        <v>3</v>
      </c>
      <c r="E13" s="3" t="s">
        <v>57</v>
      </c>
      <c r="F13" s="7">
        <v>5</v>
      </c>
      <c r="G13" s="30" t="s">
        <v>10</v>
      </c>
      <c r="H13" s="7">
        <v>5</v>
      </c>
      <c r="I13" s="21"/>
      <c r="J13" s="21"/>
      <c r="K13" s="21"/>
      <c r="L13" s="34" t="s">
        <v>78</v>
      </c>
      <c r="M13" s="25">
        <v>3</v>
      </c>
      <c r="N13" s="33">
        <f t="shared" si="1"/>
        <v>3.8</v>
      </c>
      <c r="O13" s="31" t="s">
        <v>9</v>
      </c>
      <c r="P13" s="31" t="s">
        <v>15</v>
      </c>
    </row>
    <row r="14" spans="1:16" ht="84" customHeight="1">
      <c r="A14" s="23">
        <v>11</v>
      </c>
      <c r="B14" s="23" t="s">
        <v>52</v>
      </c>
      <c r="C14" s="11">
        <v>0.97</v>
      </c>
      <c r="D14" s="7">
        <v>5</v>
      </c>
      <c r="E14" s="2" t="s">
        <v>22</v>
      </c>
      <c r="F14" s="7">
        <v>2</v>
      </c>
      <c r="G14" s="30" t="s">
        <v>28</v>
      </c>
      <c r="H14" s="7">
        <v>5</v>
      </c>
      <c r="I14" s="21"/>
      <c r="J14" s="21"/>
      <c r="K14" s="21"/>
      <c r="L14" s="26" t="s">
        <v>74</v>
      </c>
      <c r="M14" s="25">
        <v>2</v>
      </c>
      <c r="N14" s="33">
        <f t="shared" si="1"/>
        <v>3.8000000000000003</v>
      </c>
      <c r="O14" s="5" t="s">
        <v>9</v>
      </c>
      <c r="P14" s="31" t="s">
        <v>15</v>
      </c>
    </row>
    <row r="15" spans="1:16" ht="84" customHeight="1">
      <c r="A15" s="5">
        <v>12</v>
      </c>
      <c r="B15" s="23" t="s">
        <v>66</v>
      </c>
      <c r="C15" s="11">
        <v>0.92900000000000005</v>
      </c>
      <c r="D15" s="7">
        <v>3</v>
      </c>
      <c r="E15" s="3" t="s">
        <v>79</v>
      </c>
      <c r="F15" s="7">
        <v>5</v>
      </c>
      <c r="G15" s="30" t="s">
        <v>10</v>
      </c>
      <c r="H15" s="7">
        <v>5</v>
      </c>
      <c r="I15" s="21"/>
      <c r="J15" s="21"/>
      <c r="K15" s="21"/>
      <c r="L15" s="28" t="s">
        <v>80</v>
      </c>
      <c r="M15" s="25">
        <v>2</v>
      </c>
      <c r="N15" s="33">
        <f t="shared" ref="N15" si="2">(D15*0.5)+(F15*0.3)+(H15*0.1)+(M15*0.1)</f>
        <v>3.7</v>
      </c>
      <c r="O15" s="35" t="s">
        <v>9</v>
      </c>
      <c r="P15" s="35" t="s">
        <v>15</v>
      </c>
    </row>
    <row r="16" spans="1:16" ht="126" customHeight="1">
      <c r="A16" s="23">
        <v>13</v>
      </c>
      <c r="B16" s="23" t="s">
        <v>42</v>
      </c>
      <c r="C16" s="11">
        <v>0.998</v>
      </c>
      <c r="D16" s="7">
        <v>5</v>
      </c>
      <c r="E16" s="2" t="s">
        <v>39</v>
      </c>
      <c r="F16" s="7">
        <v>0</v>
      </c>
      <c r="G16" s="30" t="s">
        <v>10</v>
      </c>
      <c r="H16" s="7">
        <v>5</v>
      </c>
      <c r="I16" s="21"/>
      <c r="J16" s="21"/>
      <c r="K16" s="21"/>
      <c r="L16" s="26" t="s">
        <v>71</v>
      </c>
      <c r="M16" s="32">
        <v>3</v>
      </c>
      <c r="N16" s="33">
        <f t="shared" ref="N16" si="3">(D16*0.5)+(F16*0.3)+(H16*0.1)+(M16*0.1)</f>
        <v>3.3</v>
      </c>
      <c r="O16" s="5" t="s">
        <v>9</v>
      </c>
      <c r="P16" s="31" t="s">
        <v>15</v>
      </c>
    </row>
    <row r="17" spans="1:16" ht="242.25" customHeight="1">
      <c r="A17" s="5">
        <v>14</v>
      </c>
      <c r="B17" s="6" t="s">
        <v>67</v>
      </c>
      <c r="C17" s="11">
        <v>0.85499999999999998</v>
      </c>
      <c r="D17" s="7">
        <v>2</v>
      </c>
      <c r="E17" s="3" t="s">
        <v>85</v>
      </c>
      <c r="F17" s="7">
        <v>5</v>
      </c>
      <c r="G17" s="30" t="s">
        <v>10</v>
      </c>
      <c r="H17" s="7">
        <v>5</v>
      </c>
      <c r="I17" s="21"/>
      <c r="J17" s="21"/>
      <c r="K17" s="21"/>
      <c r="L17" s="28" t="s">
        <v>86</v>
      </c>
      <c r="M17" s="25">
        <v>3</v>
      </c>
      <c r="N17" s="33">
        <f t="shared" ref="N17:N22" si="4">(D17*0.5)+(F17*0.3)+(H17*0.1)+(M17*0.1)</f>
        <v>3.3</v>
      </c>
      <c r="O17" s="35" t="s">
        <v>9</v>
      </c>
      <c r="P17" s="35" t="s">
        <v>15</v>
      </c>
    </row>
    <row r="18" spans="1:16" ht="80.25" customHeight="1">
      <c r="A18" s="18">
        <v>15</v>
      </c>
      <c r="B18" s="6" t="s">
        <v>54</v>
      </c>
      <c r="C18" s="11">
        <v>0.94799999999999995</v>
      </c>
      <c r="D18" s="7">
        <v>3</v>
      </c>
      <c r="E18" s="13" t="s">
        <v>55</v>
      </c>
      <c r="F18" s="7">
        <v>3</v>
      </c>
      <c r="G18" s="30" t="s">
        <v>11</v>
      </c>
      <c r="H18" s="7">
        <v>5</v>
      </c>
      <c r="I18" s="21"/>
      <c r="J18" s="21"/>
      <c r="K18" s="21"/>
      <c r="L18" s="28" t="s">
        <v>76</v>
      </c>
      <c r="M18" s="25">
        <v>3</v>
      </c>
      <c r="N18" s="33">
        <f t="shared" si="4"/>
        <v>3.2</v>
      </c>
      <c r="O18" s="35" t="s">
        <v>9</v>
      </c>
      <c r="P18" s="35" t="s">
        <v>15</v>
      </c>
    </row>
    <row r="19" spans="1:16" ht="53.25" customHeight="1">
      <c r="A19" s="5">
        <v>16</v>
      </c>
      <c r="B19" s="6" t="s">
        <v>61</v>
      </c>
      <c r="C19" s="11">
        <v>0.88500000000000001</v>
      </c>
      <c r="D19" s="7">
        <v>2</v>
      </c>
      <c r="E19" s="13" t="s">
        <v>21</v>
      </c>
      <c r="F19" s="7">
        <v>5</v>
      </c>
      <c r="G19" s="30" t="s">
        <v>10</v>
      </c>
      <c r="H19" s="7">
        <v>5</v>
      </c>
      <c r="I19" s="21"/>
      <c r="J19" s="21"/>
      <c r="K19" s="21"/>
      <c r="L19" s="34" t="s">
        <v>82</v>
      </c>
      <c r="M19" s="25">
        <v>2</v>
      </c>
      <c r="N19" s="33">
        <f t="shared" si="4"/>
        <v>3.2</v>
      </c>
      <c r="O19" s="31" t="s">
        <v>9</v>
      </c>
      <c r="P19" s="31" t="s">
        <v>15</v>
      </c>
    </row>
    <row r="20" spans="1:16" ht="114" customHeight="1">
      <c r="A20" s="5">
        <v>17</v>
      </c>
      <c r="B20" s="6" t="s">
        <v>62</v>
      </c>
      <c r="C20" s="11">
        <v>0.875</v>
      </c>
      <c r="D20" s="7">
        <v>2</v>
      </c>
      <c r="E20" s="2" t="s">
        <v>26</v>
      </c>
      <c r="F20" s="7">
        <v>5</v>
      </c>
      <c r="G20" s="30" t="s">
        <v>11</v>
      </c>
      <c r="H20" s="7">
        <v>5</v>
      </c>
      <c r="I20" s="21"/>
      <c r="J20" s="21"/>
      <c r="K20" s="21"/>
      <c r="L20" s="26" t="s">
        <v>83</v>
      </c>
      <c r="M20" s="25">
        <v>2</v>
      </c>
      <c r="N20" s="33">
        <f t="shared" si="4"/>
        <v>3.2</v>
      </c>
      <c r="O20" s="31" t="s">
        <v>9</v>
      </c>
      <c r="P20" s="31" t="s">
        <v>15</v>
      </c>
    </row>
    <row r="21" spans="1:16" ht="64.5" customHeight="1">
      <c r="A21" s="5">
        <v>18</v>
      </c>
      <c r="B21" s="6" t="s">
        <v>63</v>
      </c>
      <c r="C21" s="11">
        <v>0.85699999999999998</v>
      </c>
      <c r="D21" s="7">
        <v>2</v>
      </c>
      <c r="E21" s="2" t="s">
        <v>20</v>
      </c>
      <c r="F21" s="7">
        <v>5</v>
      </c>
      <c r="G21" s="30" t="s">
        <v>10</v>
      </c>
      <c r="H21" s="7">
        <v>5</v>
      </c>
      <c r="I21" s="21"/>
      <c r="J21" s="21"/>
      <c r="K21" s="21"/>
      <c r="L21" s="26" t="s">
        <v>84</v>
      </c>
      <c r="M21" s="25">
        <v>2</v>
      </c>
      <c r="N21" s="33">
        <f t="shared" si="4"/>
        <v>3.2</v>
      </c>
      <c r="O21" s="5" t="s">
        <v>9</v>
      </c>
      <c r="P21" s="31" t="s">
        <v>15</v>
      </c>
    </row>
    <row r="22" spans="1:16" ht="75" customHeight="1">
      <c r="A22" s="5">
        <v>19</v>
      </c>
      <c r="B22" s="29" t="s">
        <v>58</v>
      </c>
      <c r="C22" s="11">
        <v>0.93899999999999995</v>
      </c>
      <c r="D22" s="7">
        <v>3</v>
      </c>
      <c r="E22" s="2" t="s">
        <v>49</v>
      </c>
      <c r="F22" s="7">
        <v>3</v>
      </c>
      <c r="G22" s="30" t="s">
        <v>10</v>
      </c>
      <c r="H22" s="7">
        <v>5</v>
      </c>
      <c r="I22" s="21"/>
      <c r="J22" s="21"/>
      <c r="K22" s="21"/>
      <c r="L22" s="28" t="s">
        <v>77</v>
      </c>
      <c r="M22" s="25">
        <v>2</v>
      </c>
      <c r="N22" s="33">
        <f t="shared" si="4"/>
        <v>3.1</v>
      </c>
      <c r="O22" s="35" t="s">
        <v>9</v>
      </c>
      <c r="P22" s="35" t="s">
        <v>15</v>
      </c>
    </row>
    <row r="23" spans="1:16" ht="58.5" customHeight="1">
      <c r="A23" s="5">
        <v>20</v>
      </c>
      <c r="B23" s="17" t="s">
        <v>59</v>
      </c>
      <c r="C23" s="11">
        <v>0.89900000000000002</v>
      </c>
      <c r="D23" s="7">
        <v>2</v>
      </c>
      <c r="E23" s="3" t="s">
        <v>60</v>
      </c>
      <c r="F23" s="7">
        <v>3</v>
      </c>
      <c r="G23" s="30" t="s">
        <v>10</v>
      </c>
      <c r="H23" s="7">
        <v>5</v>
      </c>
      <c r="I23" s="21"/>
      <c r="J23" s="21"/>
      <c r="K23" s="21"/>
      <c r="L23" s="28" t="s">
        <v>81</v>
      </c>
      <c r="M23" s="25">
        <v>2</v>
      </c>
      <c r="N23" s="33">
        <f t="shared" ref="N23" si="5">(D23*0.5)+(F23*0.3)+(H23*0.1)+(M23*0.1)</f>
        <v>2.6</v>
      </c>
      <c r="O23" s="31" t="s">
        <v>17</v>
      </c>
      <c r="P23" s="31" t="s">
        <v>18</v>
      </c>
    </row>
    <row r="24" spans="1:16" ht="94.5" customHeight="1">
      <c r="A24" s="5">
        <v>21</v>
      </c>
      <c r="B24" s="6" t="s">
        <v>64</v>
      </c>
      <c r="C24" s="11">
        <v>0.60899999999999999</v>
      </c>
      <c r="D24" s="7">
        <v>0</v>
      </c>
      <c r="E24" s="3" t="s">
        <v>65</v>
      </c>
      <c r="F24" s="7">
        <v>2</v>
      </c>
      <c r="G24" s="30" t="s">
        <v>10</v>
      </c>
      <c r="H24" s="7">
        <v>5</v>
      </c>
      <c r="I24" s="21"/>
      <c r="J24" s="21"/>
      <c r="K24" s="21"/>
      <c r="L24" s="28" t="s">
        <v>65</v>
      </c>
      <c r="M24" s="25">
        <v>0</v>
      </c>
      <c r="N24" s="33">
        <f t="shared" ref="N24" si="6">(D24*0.5)+(F24*0.3)+(H24*0.1)+(M24*0.1)</f>
        <v>1.1000000000000001</v>
      </c>
      <c r="O24" s="31" t="s">
        <v>29</v>
      </c>
      <c r="P24" s="31" t="s">
        <v>70</v>
      </c>
    </row>
    <row r="25" spans="1:16" ht="31.5" customHeight="1">
      <c r="A25" s="15"/>
      <c r="B25" s="44" t="s">
        <v>19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50.25" customHeight="1">
      <c r="E26" s="1"/>
      <c r="G26" s="1"/>
      <c r="O26" s="1"/>
    </row>
    <row r="27" spans="1:16" s="15" customFormat="1"/>
    <row r="28" spans="1:16">
      <c r="E28" s="1"/>
      <c r="G28" s="1"/>
      <c r="O28" s="1"/>
    </row>
  </sheetData>
  <sortState ref="A1:P25">
    <sortCondition descending="1" ref="N4:N25"/>
  </sortState>
  <mergeCells count="12">
    <mergeCell ref="P2:P3"/>
    <mergeCell ref="B25:P25"/>
    <mergeCell ref="A1:P1"/>
    <mergeCell ref="A2:A3"/>
    <mergeCell ref="B2:B3"/>
    <mergeCell ref="C2:D2"/>
    <mergeCell ref="E2:F2"/>
    <mergeCell ref="G2:H2"/>
    <mergeCell ref="I2:J2"/>
    <mergeCell ref="L2:M2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2018 год</vt:lpstr>
      <vt:lpstr>'за 2018 год'!Заголовки_для_печати</vt:lpstr>
      <vt:lpstr>'за 2018 год'!Область_печати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2019-03-14T05:52:33Z</dcterms:modified>
</cp:coreProperties>
</file>